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icin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<sst xmlns="http://schemas.openxmlformats.org/spreadsheetml/2006/main" count="20" uniqueCount="19">
  <si>
    <t xml:space="preserve">Pricing Calculator</t>
  </si>
  <si>
    <t xml:space="preserve">Work the price backward from what the business needs. Marketing Mastermind Club.</t>
  </si>
  <si>
    <t xml:space="preserve">Yellow cells with blue text are yours to fill in. Everything else calculates. Example numbers are made up to show the format; replace them with yours.</t>
  </si>
  <si>
    <t xml:space="preserve">Your inputs</t>
  </si>
  <si>
    <t xml:space="preserve">Value</t>
  </si>
  <si>
    <t xml:space="preserve">Monthly pay you need as the owner ($)</t>
  </si>
  <si>
    <t xml:space="preserve">Monthly overhead: rent, insurance, software, vehicle ($)</t>
  </si>
  <si>
    <t xml:space="preserve">Billable hours you can really sell per month</t>
  </si>
  <si>
    <t xml:space="preserve">Materials and direct costs for this job ($)</t>
  </si>
  <si>
    <t xml:space="preserve">Hours this job takes</t>
  </si>
  <si>
    <t xml:space="preserve">Profit margin you want on top of owner pay (%)</t>
  </si>
  <si>
    <t xml:space="preserve">What the math says</t>
  </si>
  <si>
    <t xml:space="preserve">Hourly rate needed to cover owner pay and overhead</t>
  </si>
  <si>
    <t xml:space="preserve">Labor and overhead cost for this job</t>
  </si>
  <si>
    <t xml:space="preserve">Total cost of the job (materials + labor and overhead)</t>
  </si>
  <si>
    <t xml:space="preserve">PRICE for this job</t>
  </si>
  <si>
    <t xml:space="preserve">Profit in dollars on top of owner pay</t>
  </si>
  <si>
    <t xml:space="preserve">Effective price per hour of your time</t>
  </si>
  <si>
    <t xml:space="preserve">How it works: price = total cost of the job divided by (1 minus your profit margin). Check the price against your market, and change your inputs if the number is not realistic.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</si>
</sst>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[RED]&quot;-$&quot;#,##0;\-"/>
    <numFmt numFmtId="166" formatCode="0"/>
    <numFmt numFmtId="167" formatCode="0.0"/>
    <numFmt numFmtId="168" formatCode="0.0%"/>
    <numFmt numFmtId="169" formatCode="\$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34345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5A51C"/>
        <bgColor rgb="FFFFCC00"/>
      </patternFill>
    </fill>
    <fill>
      <patternFill patternType="solid">
        <fgColor rgb="FFFFF8E1"/>
        <bgColor rgb="FFFFFFFF"/>
      </patternFill>
    </fill>
    <fill>
      <patternFill patternType="solid">
        <fgColor rgb="FFF0EEE9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FD2"/>
      </left>
      <right style="thin">
        <color rgb="FFCFCFD2"/>
      </right>
      <top style="thin">
        <color rgb="FFCFCFD2"/>
      </top>
      <bottom style="thin">
        <color rgb="FFCFCF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F0EEE9"/>
      <rgbColor rgb="FF660066"/>
      <rgbColor rgb="FFFF8080"/>
      <rgbColor rgb="FF0066CC"/>
      <rgbColor rgb="FFCFCF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5A51C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</row>
    <row r="6" customFormat="false" ht="15" hidden="false" customHeight="false" outlineLevel="0" collapsed="false">
      <c r="A6" s="6" t="s">
        <v>5</v>
      </c>
      <c r="B6" s="7" t="n">
        <v>6000</v>
      </c>
    </row>
    <row r="7" customFormat="false" ht="15" hidden="false" customHeight="false" outlineLevel="0" collapsed="false">
      <c r="A7" s="6" t="s">
        <v>6</v>
      </c>
      <c r="B7" s="7" t="n">
        <v>3500</v>
      </c>
    </row>
    <row r="8" customFormat="false" ht="15" hidden="false" customHeight="false" outlineLevel="0" collapsed="false">
      <c r="A8" s="6" t="s">
        <v>7</v>
      </c>
      <c r="B8" s="8" t="n">
        <v>100</v>
      </c>
    </row>
    <row r="9" customFormat="false" ht="15" hidden="false" customHeight="false" outlineLevel="0" collapsed="false">
      <c r="A9" s="6" t="s">
        <v>8</v>
      </c>
      <c r="B9" s="7" t="n">
        <v>300</v>
      </c>
    </row>
    <row r="10" customFormat="false" ht="15" hidden="false" customHeight="false" outlineLevel="0" collapsed="false">
      <c r="A10" s="6" t="s">
        <v>9</v>
      </c>
      <c r="B10" s="9" t="n">
        <v>6</v>
      </c>
    </row>
    <row r="11" customFormat="false" ht="15" hidden="false" customHeight="false" outlineLevel="0" collapsed="false">
      <c r="A11" s="6" t="s">
        <v>10</v>
      </c>
      <c r="B11" s="10" t="n">
        <v>0.15</v>
      </c>
    </row>
    <row r="13" customFormat="false" ht="15" hidden="false" customHeight="false" outlineLevel="0" collapsed="false">
      <c r="A13" s="4" t="s">
        <v>11</v>
      </c>
      <c r="B13" s="5" t="s">
        <v>4</v>
      </c>
    </row>
    <row r="14" customFormat="false" ht="15" hidden="false" customHeight="false" outlineLevel="0" collapsed="false">
      <c r="A14" s="6" t="s">
        <v>12</v>
      </c>
      <c r="B14" s="11" t="n">
        <f aca="false">(B6+B7)/B8</f>
        <v>95</v>
      </c>
    </row>
    <row r="15" customFormat="false" ht="15" hidden="false" customHeight="false" outlineLevel="0" collapsed="false">
      <c r="A15" s="6" t="s">
        <v>13</v>
      </c>
      <c r="B15" s="11" t="n">
        <f aca="false">B10*B14</f>
        <v>570</v>
      </c>
    </row>
    <row r="16" customFormat="false" ht="15" hidden="false" customHeight="false" outlineLevel="0" collapsed="false">
      <c r="A16" s="6" t="s">
        <v>14</v>
      </c>
      <c r="B16" s="11" t="n">
        <f aca="false">B9+B15</f>
        <v>870</v>
      </c>
    </row>
    <row r="17" customFormat="false" ht="15" hidden="false" customHeight="false" outlineLevel="0" collapsed="false">
      <c r="A17" s="12" t="s">
        <v>15</v>
      </c>
      <c r="B17" s="13" t="n">
        <f aca="false">B16/(1-B11)</f>
        <v>1023.52941176471</v>
      </c>
    </row>
    <row r="18" customFormat="false" ht="15" hidden="false" customHeight="false" outlineLevel="0" collapsed="false">
      <c r="A18" s="6" t="s">
        <v>16</v>
      </c>
      <c r="B18" s="11" t="n">
        <f aca="false">B17-B16</f>
        <v>153.529411764706</v>
      </c>
    </row>
    <row r="19" customFormat="false" ht="15" hidden="false" customHeight="false" outlineLevel="0" collapsed="false">
      <c r="A19" s="6" t="s">
        <v>17</v>
      </c>
      <c r="B19" s="11" t="n">
        <f aca="false">B17/B10</f>
        <v>170.588235294118</v>
      </c>
    </row>
    <row r="21" customFormat="false" ht="15" hidden="false" customHeight="false" outlineLevel="0" collapsed="false">
      <c r="A21" s="3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2026-09-29T20:31:24Z</dcterms:created>
  <dc:creator>openpyxl</dc:creator>
  <dc:description/>
  <dc:language>en-US</dc:language>
  <cp:lastModifiedBy/>
  <dcterms:modified xsi:type="dcterms:W3CDTF">2026-09-29T20:31:24Z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