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erve Tar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<sst xmlns="http://schemas.openxmlformats.org/spreadsheetml/2006/main" count="27" uniqueCount="27">
  <si>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Cash Reserve Target Worksheet</t>
  </si>
  <si>
    <t xml:space="preserve">Turn your monthly costs into weeks of cover, then into a percentage of every job. Marketing Mastermind Club.</t>
  </si>
  <si>
    <t xml:space="preserve">Yellow cells with blue text are yours to fill in. Everything else calculates. Example numbers are made up to show the format; replace them with yours.</t>
  </si>
  <si>
    <t xml:space="preserve">Monthly operating cost (if no new money came in)</t>
  </si>
  <si>
    <t xml:space="preserve">Amount ($)</t>
  </si>
  <si>
    <t xml:space="preserve">Your reserve target</t>
  </si>
  <si>
    <t xml:space="preserve">Payroll and crew</t>
  </si>
  <si>
    <t xml:space="preserve">One week of operating cost ($)</t>
  </si>
  <si>
    <t xml:space="preserve">Owner pay</t>
  </si>
  <si>
    <t xml:space="preserve">Weeks of cover you want</t>
  </si>
  <si>
    <t xml:space="preserve">Rent</t>
  </si>
  <si>
    <t xml:space="preserve">RESERVE TARGET ($)</t>
  </si>
  <si>
    <t xml:space="preserve">Insurance</t>
  </si>
  <si>
    <t xml:space="preserve">Reserve you have today ($)</t>
  </si>
  <si>
    <t xml:space="preserve">Vehicle and equipment payments</t>
  </si>
  <si>
    <t xml:space="preserve">Gap to fill ($)</t>
  </si>
  <si>
    <t xml:space="preserve">Software and phone</t>
  </si>
  <si>
    <t xml:space="preserve">Average job or payment ($)</t>
  </si>
  <si>
    <t xml:space="preserve">Minimum materials and marketing</t>
  </si>
  <si>
    <t xml:space="preserve">Share of each job you set aside (%)</t>
  </si>
  <si>
    <t xml:space="preserve">Loan payments</t>
  </si>
  <si>
    <t xml:space="preserve">Set aside per job ($)</t>
  </si>
  <si>
    <t xml:space="preserve">Other</t>
  </si>
  <si>
    <t xml:space="preserve">Jobs needed to fill the gap</t>
  </si>
  <si>
    <t xml:space="preserve">Weeks of cover you have today</t>
  </si>
  <si>
    <t xml:space="preserve">Weeks of cover and the percentage are your choice. Set the reserve aside first, from the top of each payment, and keep it in a separate account.</t>
  </si>
  <si>
    <t xml:space="preserve">Total per month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</si>
</sst>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[RED]&quot;-$&quot;#,##0;\-"/>
    <numFmt numFmtId="166" formatCode="0.0"/>
    <numFmt numFmtId="167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34345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434345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5A51C"/>
        <bgColor rgb="FFFFCC00"/>
      </patternFill>
    </fill>
    <fill>
      <patternFill patternType="solid">
        <fgColor rgb="FFFFF8E1"/>
        <bgColor rgb="FFFFFFFF"/>
      </patternFill>
    </fill>
    <fill>
      <patternFill patternType="solid">
        <fgColor rgb="FFF0EEE9"/>
        <bgColor rgb="FFFFF8E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FD2"/>
      </left>
      <right style="thin">
        <color rgb="FFCFCFD2"/>
      </right>
      <top style="thin">
        <color rgb="FFCFCFD2"/>
      </top>
      <bottom style="thin">
        <color rgb="FFCFCF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F0EEE9"/>
      <rgbColor rgb="FF660066"/>
      <rgbColor rgb="FFFF8080"/>
      <rgbColor rgb="FF0066CC"/>
      <rgbColor rgb="FFCFCF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5A51C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3"/>
    <col collapsed="false" customWidth="true" hidden="false" outlineLevel="0" max="4" min="4" style="0" width="40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  <c r="D5" s="6" t="s">
        <v>5</v>
      </c>
    </row>
    <row r="6" customFormat="false" ht="15" hidden="false" customHeight="false" outlineLevel="0" collapsed="false">
      <c r="A6" s="7" t="s">
        <v>6</v>
      </c>
      <c r="B6" s="8" t="n">
        <v>9000</v>
      </c>
      <c r="D6" s="9" t="s">
        <v>7</v>
      </c>
      <c r="E6" s="10" t="n">
        <f aca="false">B20/4</f>
        <v>4012.5</v>
      </c>
    </row>
    <row r="7" customFormat="false" ht="15" hidden="false" customHeight="false" outlineLevel="0" collapsed="false">
      <c r="A7" s="7" t="s">
        <v>8</v>
      </c>
      <c r="B7" s="8" t="n">
        <v>3000</v>
      </c>
      <c r="D7" s="9" t="s">
        <v>9</v>
      </c>
      <c r="E7" s="11" t="n">
        <v>5</v>
      </c>
    </row>
    <row r="8" customFormat="false" ht="15" hidden="false" customHeight="false" outlineLevel="0" collapsed="false">
      <c r="A8" s="7" t="s">
        <v>10</v>
      </c>
      <c r="B8" s="8" t="n">
        <v>1500</v>
      </c>
      <c r="D8" s="12" t="s">
        <v>11</v>
      </c>
      <c r="E8" s="13" t="n">
        <f aca="false">E6*E7</f>
        <v>20062.5</v>
      </c>
    </row>
    <row r="9" customFormat="false" ht="15" hidden="false" customHeight="false" outlineLevel="0" collapsed="false">
      <c r="A9" s="7" t="s">
        <v>12</v>
      </c>
      <c r="B9" s="8" t="n">
        <v>200</v>
      </c>
      <c r="D9" s="9" t="s">
        <v>13</v>
      </c>
      <c r="E9" s="8" t="n">
        <v>2000</v>
      </c>
    </row>
    <row r="10" customFormat="false" ht="15" hidden="false" customHeight="false" outlineLevel="0" collapsed="false">
      <c r="A10" s="7" t="s">
        <v>14</v>
      </c>
      <c r="B10" s="8" t="n">
        <v>400</v>
      </c>
      <c r="D10" s="9" t="s">
        <v>15</v>
      </c>
      <c r="E10" s="10" t="n">
        <f aca="false">MAX(0,E8-E9)</f>
        <v>18062.5</v>
      </c>
    </row>
    <row r="11" customFormat="false" ht="15" hidden="false" customHeight="false" outlineLevel="0" collapsed="false">
      <c r="A11" s="7" t="s">
        <v>16</v>
      </c>
      <c r="B11" s="8" t="n">
        <v>150</v>
      </c>
      <c r="D11" s="9" t="s">
        <v>17</v>
      </c>
      <c r="E11" s="8" t="n">
        <v>12000</v>
      </c>
    </row>
    <row r="12" customFormat="false" ht="15" hidden="false" customHeight="false" outlineLevel="0" collapsed="false">
      <c r="A12" s="7" t="s">
        <v>18</v>
      </c>
      <c r="B12" s="8" t="n">
        <v>1500</v>
      </c>
      <c r="D12" s="9" t="s">
        <v>19</v>
      </c>
      <c r="E12" s="14" t="n">
        <v>0.15</v>
      </c>
    </row>
    <row r="13" customFormat="false" ht="15" hidden="false" customHeight="false" outlineLevel="0" collapsed="false">
      <c r="A13" s="7" t="s">
        <v>20</v>
      </c>
      <c r="B13" s="8" t="n">
        <v>0</v>
      </c>
      <c r="D13" s="9" t="s">
        <v>21</v>
      </c>
      <c r="E13" s="10" t="n">
        <f aca="false">E11*E12</f>
        <v>1800</v>
      </c>
    </row>
    <row r="14" customFormat="false" ht="15" hidden="false" customHeight="false" outlineLevel="0" collapsed="false">
      <c r="A14" s="7" t="s">
        <v>22</v>
      </c>
      <c r="B14" s="8" t="n">
        <v>300</v>
      </c>
      <c r="D14" s="9" t="s">
        <v>23</v>
      </c>
      <c r="E14" s="15" t="n">
        <f aca="false">IF(E13&gt;0,E10/E13,"")</f>
        <v>10.0347222222222</v>
      </c>
    </row>
    <row r="15" customFormat="false" ht="15" hidden="false" customHeight="false" outlineLevel="0" collapsed="false">
      <c r="A15" s="7"/>
      <c r="B15" s="8"/>
      <c r="D15" s="9" t="s">
        <v>24</v>
      </c>
      <c r="E15" s="15" t="n">
        <f aca="false">IF(E6&gt;0,E9/E6,"")</f>
        <v>0.498442367601246</v>
      </c>
    </row>
    <row r="16" customFormat="false" ht="15" hidden="false" customHeight="false" outlineLevel="0" collapsed="false">
      <c r="A16" s="7"/>
      <c r="B16" s="8"/>
    </row>
    <row r="17" customFormat="false" ht="15" hidden="false" customHeight="false" outlineLevel="0" collapsed="false">
      <c r="A17" s="7"/>
      <c r="B17" s="8"/>
      <c r="D17" s="3" t="s">
        <v>25</v>
      </c>
    </row>
    <row r="18" customFormat="false" ht="15" hidden="false" customHeight="false" outlineLevel="0" collapsed="false">
      <c r="A18" s="7"/>
      <c r="B18" s="8"/>
    </row>
    <row r="19" customFormat="false" ht="15" hidden="false" customHeight="false" outlineLevel="0" collapsed="false">
      <c r="A19" s="7"/>
      <c r="B19" s="8"/>
    </row>
    <row r="20" customFormat="false" ht="15" hidden="false" customHeight="false" outlineLevel="0" collapsed="false">
      <c r="A20" s="12" t="s">
        <v>26</v>
      </c>
      <c r="B20" s="13" t="n">
        <f aca="false">SUM(B6:B19)</f>
        <v>16050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2026-09-29T20:31:24Z</dcterms:created>
  <dc:creator>openpyxl</dc:creator>
  <dc:description/>
  <dc:language>en-US</dc:language>
  <cp:lastModifiedBy/>
  <dcterms:modified xsi:type="dcterms:W3CDTF">2026-09-29T20:31:24Z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