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eak-Eve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<sst xmlns="http://schemas.openxmlformats.org/spreadsheetml/2006/main" count="20" uniqueCount="19">
  <si>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Break-Even Calculator</t>
  </si>
  <si>
    <t xml:space="preserve">How many jobs, customers or units you must sell each month. Marketing Mastermind Club.</t>
  </si>
  <si>
    <t xml:space="preserve">Yellow cells with blue text are yours to fill in. Everything else calculates. Example numbers are made up to show the format; replace them with yours.</t>
  </si>
  <si>
    <t xml:space="preserve">Your inputs</t>
  </si>
  <si>
    <t xml:space="preserve">Value</t>
  </si>
  <si>
    <t xml:space="preserve">Fixed costs per month ($) — pay these even if you sell nothing</t>
  </si>
  <si>
    <t xml:space="preserve">Average price per sale ($)</t>
  </si>
  <si>
    <t xml:space="preserve">Variable cost per sale ($) — materials, fees, direct labor</t>
  </si>
  <si>
    <t xml:space="preserve">Profit you want per month, beyond break-even ($)</t>
  </si>
  <si>
    <t xml:space="preserve">Results</t>
  </si>
  <si>
    <t xml:space="preserve">Money left from each sale after variable costs ($)</t>
  </si>
  <si>
    <t xml:space="preserve">Margin per sale (%)</t>
  </si>
  <si>
    <t xml:space="preserve">BREAK-EVEN: sales needed per month</t>
  </si>
  <si>
    <t xml:space="preserve">Break-even revenue per month ($)</t>
  </si>
  <si>
    <t xml:space="preserve">Sales needed to also hit your profit goal</t>
  </si>
  <si>
    <t xml:space="preserve">Revenue needed to hit your profit goal ($)</t>
  </si>
  <si>
    <t xml:space="preserve">Round sales up to the next whole number. Fixed and variable costs are your own estimates.</t>
  </si>
  <si>
    <t xml:space="preserve">Sales in a month</t>
  </si>
  <si>
    <t xml:space="preserve">Profit or loss ($)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</si>
</sst>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[RED]&quot;-$&quot;#,##0;\-"/>
    <numFmt numFmtId="166" formatCode="\$#,##0.00"/>
    <numFmt numFmtId="167" formatCode="0.0%"/>
    <numFmt numFmtId="168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3434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A51C"/>
        <bgColor rgb="FFFFCC00"/>
      </patternFill>
    </fill>
    <fill>
      <patternFill patternType="solid">
        <fgColor rgb="FFFFF8E1"/>
        <bgColor rgb="FFFFFFFF"/>
      </patternFill>
    </fill>
    <fill>
      <patternFill patternType="solid">
        <fgColor rgb="FFF0EEE9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FD2"/>
      </left>
      <right style="thin">
        <color rgb="FFCFCFD2"/>
      </right>
      <top style="thin">
        <color rgb="FFCFCFD2"/>
      </top>
      <bottom style="thin">
        <color rgb="FFCFCF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F0EEE9"/>
      <rgbColor rgb="FF660066"/>
      <rgbColor rgb="FFFF8080"/>
      <rgbColor rgb="FF0066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A51C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6" t="s">
        <v>5</v>
      </c>
      <c r="B6" s="7" t="n">
        <v>9000</v>
      </c>
    </row>
    <row r="7" customFormat="false" ht="15" hidden="false" customHeight="false" outlineLevel="0" collapsed="false">
      <c r="A7" s="6" t="s">
        <v>6</v>
      </c>
      <c r="B7" s="7" t="n">
        <v>1500</v>
      </c>
    </row>
    <row r="8" customFormat="false" ht="15" hidden="false" customHeight="false" outlineLevel="0" collapsed="false">
      <c r="A8" s="6" t="s">
        <v>7</v>
      </c>
      <c r="B8" s="7" t="n">
        <v>600</v>
      </c>
    </row>
    <row r="9" customFormat="false" ht="15" hidden="false" customHeight="false" outlineLevel="0" collapsed="false">
      <c r="A9" s="6" t="s">
        <v>8</v>
      </c>
      <c r="B9" s="7" t="n">
        <v>3000</v>
      </c>
    </row>
    <row r="11" customFormat="false" ht="15" hidden="false" customHeight="false" outlineLevel="0" collapsed="false">
      <c r="A11" s="4" t="s">
        <v>9</v>
      </c>
      <c r="B11" s="5" t="s">
        <v>4</v>
      </c>
    </row>
    <row r="12" customFormat="false" ht="15" hidden="false" customHeight="false" outlineLevel="0" collapsed="false">
      <c r="A12" s="6" t="s">
        <v>10</v>
      </c>
      <c r="B12" s="8" t="n">
        <f aca="false">B7-B8</f>
        <v>900</v>
      </c>
    </row>
    <row r="13" customFormat="false" ht="15" hidden="false" customHeight="false" outlineLevel="0" collapsed="false">
      <c r="A13" s="6" t="s">
        <v>11</v>
      </c>
      <c r="B13" s="9" t="n">
        <f aca="false">B12/B7</f>
        <v>0.6</v>
      </c>
    </row>
    <row r="14" customFormat="false" ht="15" hidden="false" customHeight="false" outlineLevel="0" collapsed="false">
      <c r="A14" s="10" t="s">
        <v>12</v>
      </c>
      <c r="B14" s="11" t="n">
        <f aca="false">IF(B12&gt;0,B6/B12,"Price is below cost")</f>
        <v>10</v>
      </c>
    </row>
    <row r="15" customFormat="false" ht="15" hidden="false" customHeight="false" outlineLevel="0" collapsed="false">
      <c r="A15" s="6" t="s">
        <v>13</v>
      </c>
      <c r="B15" s="12" t="n">
        <f aca="false">IFERROR(B14*B7,"")</f>
        <v>15000</v>
      </c>
    </row>
    <row r="16" customFormat="false" ht="15" hidden="false" customHeight="false" outlineLevel="0" collapsed="false">
      <c r="A16" s="10" t="s">
        <v>14</v>
      </c>
      <c r="B16" s="11" t="n">
        <f aca="false">IF(B12&gt;0,(B6+B9)/B12,"")</f>
        <v>13.3333333333333</v>
      </c>
    </row>
    <row r="17" customFormat="false" ht="15" hidden="false" customHeight="false" outlineLevel="0" collapsed="false">
      <c r="A17" s="6" t="s">
        <v>15</v>
      </c>
      <c r="B17" s="12" t="n">
        <f aca="false">IFERROR(B16*B7,"")</f>
        <v>20000</v>
      </c>
    </row>
    <row r="19" customFormat="false" ht="15" hidden="false" customHeight="false" outlineLevel="0" collapsed="false">
      <c r="A19" s="3" t="s">
        <v>16</v>
      </c>
    </row>
    <row r="21" customFormat="false" ht="15" hidden="false" customHeight="false" outlineLevel="0" collapsed="false">
      <c r="A21" s="4" t="s">
        <v>17</v>
      </c>
      <c r="B21" s="5" t="s">
        <v>18</v>
      </c>
    </row>
    <row r="22" customFormat="false" ht="15" hidden="false" customHeight="false" outlineLevel="0" collapsed="false">
      <c r="A22" s="13" t="n">
        <v>0</v>
      </c>
      <c r="B22" s="12" t="n">
        <f aca="false">A22*$B$12-$B$6</f>
        <v>-9000</v>
      </c>
    </row>
    <row r="23" customFormat="false" ht="15" hidden="false" customHeight="false" outlineLevel="0" collapsed="false">
      <c r="A23" s="13" t="n">
        <v>2</v>
      </c>
      <c r="B23" s="12" t="n">
        <f aca="false">A23*$B$12-$B$6</f>
        <v>-7200</v>
      </c>
    </row>
    <row r="24" customFormat="false" ht="15" hidden="false" customHeight="false" outlineLevel="0" collapsed="false">
      <c r="A24" s="13" t="n">
        <v>4</v>
      </c>
      <c r="B24" s="12" t="n">
        <f aca="false">A24*$B$12-$B$6</f>
        <v>-5400</v>
      </c>
    </row>
    <row r="25" customFormat="false" ht="15" hidden="false" customHeight="false" outlineLevel="0" collapsed="false">
      <c r="A25" s="13" t="n">
        <v>6</v>
      </c>
      <c r="B25" s="12" t="n">
        <f aca="false">A25*$B$12-$B$6</f>
        <v>-3600</v>
      </c>
    </row>
    <row r="26" customFormat="false" ht="15" hidden="false" customHeight="false" outlineLevel="0" collapsed="false">
      <c r="A26" s="13" t="n">
        <v>8</v>
      </c>
      <c r="B26" s="12" t="n">
        <f aca="false">A26*$B$12-$B$6</f>
        <v>-1800</v>
      </c>
    </row>
    <row r="27" customFormat="false" ht="15" hidden="false" customHeight="false" outlineLevel="0" collapsed="false">
      <c r="A27" s="13" t="n">
        <v>10</v>
      </c>
      <c r="B27" s="12" t="n">
        <f aca="false">A27*$B$12-$B$6</f>
        <v>0</v>
      </c>
    </row>
    <row r="28" customFormat="false" ht="15" hidden="false" customHeight="false" outlineLevel="0" collapsed="false">
      <c r="A28" s="13" t="n">
        <v>12</v>
      </c>
      <c r="B28" s="12" t="n">
        <f aca="false">A28*$B$12-$B$6</f>
        <v>1800</v>
      </c>
    </row>
    <row r="29" customFormat="false" ht="15" hidden="false" customHeight="false" outlineLevel="0" collapsed="false">
      <c r="A29" s="13" t="n">
        <v>14</v>
      </c>
      <c r="B29" s="12" t="n">
        <f aca="false">A29*$B$12-$B$6</f>
        <v>3600</v>
      </c>
    </row>
    <row r="30" customFormat="false" ht="15" hidden="false" customHeight="false" outlineLevel="0" collapsed="false">
      <c r="A30" s="13" t="n">
        <v>16</v>
      </c>
      <c r="B30" s="12" t="n">
        <f aca="false">A30*$B$12-$B$6</f>
        <v>5400</v>
      </c>
    </row>
    <row r="31" customFormat="false" ht="15" hidden="false" customHeight="false" outlineLevel="0" collapsed="false">
      <c r="A31" s="13" t="n">
        <v>18</v>
      </c>
      <c r="B31" s="12" t="n">
        <f aca="false">A31*$B$12-$B$6</f>
        <v>7200</v>
      </c>
    </row>
    <row r="32" customFormat="false" ht="15" hidden="false" customHeight="false" outlineLevel="0" collapsed="false">
      <c r="A32" s="13" t="n">
        <v>20</v>
      </c>
      <c r="B32" s="12" t="n">
        <f aca="false">A32*$B$12-$B$6</f>
        <v>9000</v>
      </c>
    </row>
    <row r="33" customFormat="false" ht="15" hidden="false" customHeight="false" outlineLevel="0" collapsed="false">
      <c r="A33" s="13" t="n">
        <v>22</v>
      </c>
      <c r="B33" s="12" t="n">
        <f aca="false">A33*$B$12-$B$6</f>
        <v>10800</v>
      </c>
    </row>
    <row r="34" customFormat="false" ht="15" hidden="false" customHeight="false" outlineLevel="0" collapsed="false">
      <c r="A34" s="13" t="n">
        <v>24</v>
      </c>
      <c r="B34" s="12" t="n">
        <f aca="false">A34*$B$12-$B$6</f>
        <v>12600</v>
      </c>
    </row>
    <row r="35" customFormat="false" ht="15" hidden="false" customHeight="false" outlineLevel="0" collapsed="false">
      <c r="A35" s="13" t="n">
        <v>26</v>
      </c>
      <c r="B35" s="12" t="n">
        <f aca="false">A35*$B$12-$B$6</f>
        <v>14400</v>
      </c>
    </row>
    <row r="36" customFormat="false" ht="15" hidden="false" customHeight="false" outlineLevel="0" collapsed="false">
      <c r="A36" s="13" t="n">
        <v>28</v>
      </c>
      <c r="B36" s="12" t="n">
        <f aca="false">A36*$B$12-$B$6</f>
        <v>16200</v>
      </c>
    </row>
    <row r="37" customFormat="false" ht="15" hidden="false" customHeight="false" outlineLevel="0" collapsed="false">
      <c r="A37" s="13" t="n">
        <v>30</v>
      </c>
      <c r="B37" s="12" t="n">
        <f aca="false">A37*$B$12-$B$6</f>
        <v>18000</v>
      </c>
    </row>
  </sheetData>
  <conditionalFormatting sqref="B22:B3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2026-09-29T20:31:24Z</dcterms:created>
  <dc:creator>openpyxl</dc:creator>
  <dc:description/>
  <dc:language>en-US</dc:language>
  <cp:lastModifiedBy/>
  <dcterms:modified xsi:type="dcterms:W3CDTF">2026-09-29T20:31:24Z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